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Override PartName="/xl/worksheets/sheet1.xml" ContentType="application/vnd.openxmlformats-officedocument.spreadsheetml.worksheet+xml"/>
  <Default Extension="rels" ContentType="application/vnd.openxmlformats-package.relationships+xml"/>
  <Override PartName="/xl/calcChain.xml" ContentType="application/vnd.openxmlformats-officedocument.spreadsheetml.calcChain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Default Extension="xml" ContentType="application/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3880" yWindow="780" windowWidth="13400" windowHeight="18440" tabRatio="500"/>
  </bookViews>
  <sheets>
    <sheet name="Sheet1" sheetId="1" r:id="rId1"/>
  </sheets>
  <calcPr calcId="130407"/>
  <extLst>
    <ext xmlns:mx="http://schemas.microsoft.com/office/mac/excel/2008/main" uri="http://schemas.microsoft.com/office/mac/excel/2008/main">
      <mx:ArchID Flags="1"/>
    </ext>
  </extLst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"/>
</calcChain>
</file>

<file path=xl/sharedStrings.xml><?xml version="1.0" encoding="utf-8"?>
<sst xmlns="http://schemas.openxmlformats.org/spreadsheetml/2006/main" count="25" uniqueCount="25">
  <si>
    <t>Sample Name</t>
    <phoneticPr fontId="2" type="noConversion"/>
  </si>
  <si>
    <t>old ATCC 10C control a</t>
    <phoneticPr fontId="2" type="noConversion"/>
  </si>
  <si>
    <t>old ATCC 10C control b</t>
    <phoneticPr fontId="2" type="noConversion"/>
  </si>
  <si>
    <t>old ATCC 10C tissue a</t>
    <phoneticPr fontId="2" type="noConversion"/>
  </si>
  <si>
    <t>old ATCC 10C tissue b</t>
    <phoneticPr fontId="2" type="noConversion"/>
  </si>
  <si>
    <t>old ATCC RT control a</t>
    <phoneticPr fontId="2" type="noConversion"/>
  </si>
  <si>
    <t>old ATCC RT control b</t>
    <phoneticPr fontId="2" type="noConversion"/>
  </si>
  <si>
    <t>old ATCC RT tissue a</t>
    <phoneticPr fontId="2" type="noConversion"/>
  </si>
  <si>
    <t>old ATCC RT tissue b</t>
    <phoneticPr fontId="2" type="noConversion"/>
  </si>
  <si>
    <t>S-1 10C a</t>
    <phoneticPr fontId="2" type="noConversion"/>
  </si>
  <si>
    <t>S-1 10C b</t>
    <phoneticPr fontId="2" type="noConversion"/>
  </si>
  <si>
    <t>s-1 RT a</t>
    <phoneticPr fontId="2" type="noConversion"/>
  </si>
  <si>
    <t>S-1 RT b</t>
    <phoneticPr fontId="2" type="noConversion"/>
  </si>
  <si>
    <t>81 10C a</t>
    <phoneticPr fontId="2" type="noConversion"/>
  </si>
  <si>
    <t>81 10C b</t>
    <phoneticPr fontId="2" type="noConversion"/>
  </si>
  <si>
    <t>81 RT a</t>
    <phoneticPr fontId="2" type="noConversion"/>
  </si>
  <si>
    <t>81 RT b</t>
    <phoneticPr fontId="2" type="noConversion"/>
  </si>
  <si>
    <t>ATCC 10C a</t>
    <phoneticPr fontId="2" type="noConversion"/>
  </si>
  <si>
    <t>ATCC 10C b</t>
    <phoneticPr fontId="2" type="noConversion"/>
  </si>
  <si>
    <t>ATCC RT a</t>
    <phoneticPr fontId="2" type="noConversion"/>
  </si>
  <si>
    <t>ATCC RT b</t>
    <phoneticPr fontId="2" type="noConversion"/>
  </si>
  <si>
    <t>concentration (ng/uL)</t>
    <phoneticPr fontId="2" type="noConversion"/>
  </si>
  <si>
    <t>Concentration (ug/uL)</t>
    <phoneticPr fontId="2" type="noConversion"/>
  </si>
  <si>
    <t xml:space="preserve"> RNA used</t>
    <phoneticPr fontId="2" type="noConversion"/>
  </si>
  <si>
    <t>Water used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</si>
</sst>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21"/>
  <sheetViews>
    <sheetView tabSelected="1" view="pageLayout" workbookViewId="0">
      <selection activeCell="F23" sqref="F23"/>
    </sheetView>
  </sheetViews>
  <sheetFormatPr baseColWidth="10" defaultRowHeight="13"/>
  <cols>
    <col min="1" max="1" width="17.7109375" bestFit="1" customWidth="1"/>
    <col min="2" max="2" width="10.140625" customWidth="1"/>
    <col min="3" max="3" width="10.42578125" customWidth="1"/>
  </cols>
  <sheetData>
    <row r="1" spans="1:5" ht="35" customHeight="1">
      <c r="A1" s="1" t="s">
        <v>0</v>
      </c>
      <c r="B1" s="2" t="s">
        <v>21</v>
      </c>
      <c r="C1" s="2" t="s">
        <v>22</v>
      </c>
      <c r="D1" s="1" t="s">
        <v>23</v>
      </c>
      <c r="E1" s="1" t="s">
        <v>24</v>
      </c>
    </row>
    <row r="2" spans="1:5">
      <c r="A2" t="s">
        <v>1</v>
      </c>
      <c r="B2" s="3">
        <v>348.18</v>
      </c>
      <c r="C2" s="3">
        <f>B2/1000</f>
        <v>0.34817999999999999</v>
      </c>
      <c r="D2" s="3">
        <f>2.5/C2</f>
        <v>7.1801941524498822</v>
      </c>
      <c r="E2" s="3">
        <f>50-D2</f>
        <v>42.819805847550114</v>
      </c>
    </row>
    <row r="3" spans="1:5">
      <c r="A3" t="s">
        <v>2</v>
      </c>
      <c r="B3" s="3">
        <v>449.2</v>
      </c>
      <c r="C3" s="3">
        <f t="shared" ref="C3:C21" si="0">B3/1000</f>
        <v>0.44919999999999999</v>
      </c>
      <c r="D3" s="3">
        <f t="shared" ref="D3:D21" si="1">2.5/C3</f>
        <v>5.5654496883348177</v>
      </c>
      <c r="E3" s="3">
        <f t="shared" ref="E3:E21" si="2">50-D3</f>
        <v>44.434550311665184</v>
      </c>
    </row>
    <row r="4" spans="1:5">
      <c r="A4" t="s">
        <v>3</v>
      </c>
      <c r="B4" s="3">
        <v>1258.82</v>
      </c>
      <c r="C4" s="3">
        <f t="shared" si="0"/>
        <v>1.2588199999999998</v>
      </c>
      <c r="D4" s="3">
        <f t="shared" si="1"/>
        <v>1.9859868765987196</v>
      </c>
      <c r="E4" s="3">
        <f t="shared" si="2"/>
        <v>48.014013123401277</v>
      </c>
    </row>
    <row r="5" spans="1:5">
      <c r="A5" t="s">
        <v>4</v>
      </c>
      <c r="B5" s="3">
        <v>679.33</v>
      </c>
      <c r="C5" s="3">
        <f t="shared" si="0"/>
        <v>0.67932999999999999</v>
      </c>
      <c r="D5" s="3">
        <f t="shared" si="1"/>
        <v>3.6800965657338849</v>
      </c>
      <c r="E5" s="3">
        <f t="shared" si="2"/>
        <v>46.319903434266116</v>
      </c>
    </row>
    <row r="6" spans="1:5">
      <c r="A6" t="s">
        <v>5</v>
      </c>
      <c r="B6" s="3">
        <v>2836.71</v>
      </c>
      <c r="C6" s="3">
        <f t="shared" si="0"/>
        <v>2.8367100000000001</v>
      </c>
      <c r="D6" s="3">
        <f t="shared" si="1"/>
        <v>0.88130263579992318</v>
      </c>
      <c r="E6" s="3">
        <f t="shared" si="2"/>
        <v>49.118697364200074</v>
      </c>
    </row>
    <row r="7" spans="1:5">
      <c r="A7" t="s">
        <v>6</v>
      </c>
      <c r="B7" s="3">
        <v>1648.34</v>
      </c>
      <c r="C7" s="3">
        <f t="shared" si="0"/>
        <v>1.6483399999999999</v>
      </c>
      <c r="D7" s="3">
        <f t="shared" si="1"/>
        <v>1.516677384520184</v>
      </c>
      <c r="E7" s="3">
        <f t="shared" si="2"/>
        <v>48.483322615479814</v>
      </c>
    </row>
    <row r="8" spans="1:5">
      <c r="A8" t="s">
        <v>7</v>
      </c>
      <c r="B8" s="3">
        <v>293.8</v>
      </c>
      <c r="C8" s="3">
        <f t="shared" si="0"/>
        <v>0.29380000000000001</v>
      </c>
      <c r="D8" s="3">
        <f t="shared" si="1"/>
        <v>8.509189925119129</v>
      </c>
      <c r="E8" s="3">
        <f t="shared" si="2"/>
        <v>41.490810074880869</v>
      </c>
    </row>
    <row r="9" spans="1:5">
      <c r="A9" t="s">
        <v>8</v>
      </c>
      <c r="B9" s="3">
        <v>772.71</v>
      </c>
      <c r="C9" s="3">
        <f t="shared" si="0"/>
        <v>0.77271000000000001</v>
      </c>
      <c r="D9" s="3">
        <f t="shared" si="1"/>
        <v>3.2353664376027229</v>
      </c>
      <c r="E9" s="3">
        <f t="shared" si="2"/>
        <v>46.764633562397279</v>
      </c>
    </row>
    <row r="10" spans="1:5">
      <c r="A10" t="s">
        <v>9</v>
      </c>
      <c r="B10" s="3">
        <v>172.45</v>
      </c>
      <c r="C10" s="3">
        <f t="shared" si="0"/>
        <v>0.17244999999999999</v>
      </c>
      <c r="D10" s="3">
        <f t="shared" si="1"/>
        <v>14.496955639315745</v>
      </c>
      <c r="E10" s="3">
        <f t="shared" si="2"/>
        <v>35.503044360684257</v>
      </c>
    </row>
    <row r="11" spans="1:5">
      <c r="A11" t="s">
        <v>10</v>
      </c>
      <c r="B11" s="3">
        <v>303.11</v>
      </c>
      <c r="C11" s="3">
        <f t="shared" si="0"/>
        <v>0.30310999999999999</v>
      </c>
      <c r="D11" s="3">
        <f t="shared" si="1"/>
        <v>8.2478308204942099</v>
      </c>
      <c r="E11" s="3">
        <f t="shared" si="2"/>
        <v>41.752169179505792</v>
      </c>
    </row>
    <row r="12" spans="1:5">
      <c r="A12" t="s">
        <v>11</v>
      </c>
      <c r="B12" s="3">
        <v>291.85000000000002</v>
      </c>
      <c r="C12" s="3">
        <f t="shared" si="0"/>
        <v>0.29185</v>
      </c>
      <c r="D12" s="3">
        <f t="shared" si="1"/>
        <v>8.5660442007880757</v>
      </c>
      <c r="E12" s="3">
        <f t="shared" si="2"/>
        <v>41.433955799211923</v>
      </c>
    </row>
    <row r="13" spans="1:5">
      <c r="A13" t="s">
        <v>12</v>
      </c>
      <c r="B13" s="3">
        <v>611.67999999999995</v>
      </c>
      <c r="C13" s="3">
        <f t="shared" si="0"/>
        <v>0.61168</v>
      </c>
      <c r="D13" s="3">
        <f t="shared" si="1"/>
        <v>4.0871043682971484</v>
      </c>
      <c r="E13" s="3">
        <f t="shared" si="2"/>
        <v>45.912895631702852</v>
      </c>
    </row>
    <row r="14" spans="1:5">
      <c r="A14" t="s">
        <v>13</v>
      </c>
      <c r="B14" s="3">
        <v>329.68</v>
      </c>
      <c r="C14" s="3">
        <f t="shared" si="0"/>
        <v>0.32968000000000003</v>
      </c>
      <c r="D14" s="3">
        <f t="shared" si="1"/>
        <v>7.5831108954137338</v>
      </c>
      <c r="E14" s="3">
        <f t="shared" si="2"/>
        <v>42.416889104586268</v>
      </c>
    </row>
    <row r="15" spans="1:5">
      <c r="A15" t="s">
        <v>14</v>
      </c>
      <c r="B15" s="3">
        <v>236.9</v>
      </c>
      <c r="C15" s="3">
        <f t="shared" si="0"/>
        <v>0.2369</v>
      </c>
      <c r="D15" s="3">
        <f t="shared" si="1"/>
        <v>10.552975939214859</v>
      </c>
      <c r="E15" s="3">
        <f t="shared" si="2"/>
        <v>39.447024060785139</v>
      </c>
    </row>
    <row r="16" spans="1:5">
      <c r="A16" t="s">
        <v>15</v>
      </c>
      <c r="B16" s="3">
        <v>226.38</v>
      </c>
      <c r="C16" s="3">
        <f t="shared" si="0"/>
        <v>0.22638</v>
      </c>
      <c r="D16" s="3">
        <f t="shared" si="1"/>
        <v>11.043378390317166</v>
      </c>
      <c r="E16" s="3">
        <f t="shared" si="2"/>
        <v>38.956621609682834</v>
      </c>
    </row>
    <row r="17" spans="1:5">
      <c r="A17" t="s">
        <v>16</v>
      </c>
      <c r="B17" s="3">
        <v>265</v>
      </c>
      <c r="C17" s="3">
        <f t="shared" si="0"/>
        <v>0.26500000000000001</v>
      </c>
      <c r="D17" s="3">
        <f t="shared" si="1"/>
        <v>9.4339622641509422</v>
      </c>
      <c r="E17" s="3">
        <f t="shared" si="2"/>
        <v>40.566037735849058</v>
      </c>
    </row>
    <row r="18" spans="1:5">
      <c r="A18" t="s">
        <v>17</v>
      </c>
      <c r="B18" s="3">
        <v>780</v>
      </c>
      <c r="C18" s="3">
        <f t="shared" si="0"/>
        <v>0.78</v>
      </c>
      <c r="D18" s="3">
        <f t="shared" si="1"/>
        <v>3.2051282051282048</v>
      </c>
      <c r="E18" s="3">
        <f t="shared" si="2"/>
        <v>46.794871794871796</v>
      </c>
    </row>
    <row r="19" spans="1:5">
      <c r="A19" t="s">
        <v>18</v>
      </c>
      <c r="B19" s="3">
        <v>196.24</v>
      </c>
      <c r="C19" s="3">
        <f t="shared" si="0"/>
        <v>0.19624</v>
      </c>
      <c r="D19" s="3">
        <f t="shared" si="1"/>
        <v>12.739502649816551</v>
      </c>
      <c r="E19" s="3">
        <f t="shared" si="2"/>
        <v>37.260497350183449</v>
      </c>
    </row>
    <row r="20" spans="1:5">
      <c r="A20" t="s">
        <v>19</v>
      </c>
      <c r="B20" s="3">
        <v>676.5</v>
      </c>
      <c r="C20" s="3">
        <f t="shared" si="0"/>
        <v>0.67649999999999999</v>
      </c>
      <c r="D20" s="3">
        <f t="shared" si="1"/>
        <v>3.695491500369549</v>
      </c>
      <c r="E20" s="3">
        <f t="shared" si="2"/>
        <v>46.304508499630451</v>
      </c>
    </row>
    <row r="21" spans="1:5">
      <c r="A21" t="s">
        <v>20</v>
      </c>
      <c r="B21" s="3">
        <v>340.57</v>
      </c>
      <c r="C21" s="3">
        <f t="shared" si="0"/>
        <v>0.34056999999999998</v>
      </c>
      <c r="D21" s="3">
        <f t="shared" si="1"/>
        <v>7.3406348180990699</v>
      </c>
      <c r="E21" s="3">
        <f t="shared" si="2"/>
        <v>42.659365181900931</v>
      </c>
    </row>
  </sheetData>
  <sheetCalcPr fullCalcOnLoad="1"/>
  <phoneticPr fontId="2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Washington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srlab</dc:creator>
  <cp:lastModifiedBy>srlab</cp:lastModifiedBy>
  <dcterms:created xsi:type="dcterms:W3CDTF">2011-05-05T17:18:13Z</dcterms:created>
  <dcterms:modified xsi:type="dcterms:W3CDTF">2011-05-05T17:35:57Z</dcterms:modified>
</cp:coreProperties>
</file>